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5 SFS Prod\IFB D25-172 Disposables - Supplement\HIePRO\"/>
    </mc:Choice>
  </mc:AlternateContent>
  <bookViews>
    <workbookView xWindow="0" yWindow="0" windowWidth="28800" windowHeight="14115"/>
  </bookViews>
  <sheets>
    <sheet name="Lanai." sheetId="6" r:id="rId1"/>
  </sheets>
  <definedNames>
    <definedName name="OLE_LINK5" localSheetId="0">Lanai.!#REF!</definedName>
    <definedName name="_xlnm.Print_Area" localSheetId="0">Lanai.!$A$1:$O$54</definedName>
    <definedName name="_xlnm.Print_Titles" localSheetId="0">Lanai.!$1:$8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6" i="6" l="1"/>
  <c r="L43" i="6"/>
  <c r="L42" i="6"/>
  <c r="L41" i="6"/>
  <c r="L37" i="6"/>
  <c r="L36" i="6"/>
  <c r="L32" i="6"/>
  <c r="L31" i="6"/>
  <c r="L33" i="6" s="1"/>
  <c r="L29" i="6"/>
  <c r="L28" i="6"/>
  <c r="L30" i="6" s="1"/>
  <c r="L26" i="6"/>
  <c r="L25" i="6"/>
  <c r="L21" i="6"/>
  <c r="L20" i="6"/>
  <c r="L17" i="6"/>
  <c r="L14" i="6"/>
  <c r="L11" i="6"/>
  <c r="L22" i="6" l="1"/>
  <c r="L38" i="6"/>
  <c r="L27" i="6"/>
</calcChain>
</file>

<file path=xl/sharedStrings.xml><?xml version="1.0" encoding="utf-8"?>
<sst xmlns="http://schemas.openxmlformats.org/spreadsheetml/2006/main" count="130" uniqueCount="74">
  <si>
    <t xml:space="preserve">Offeror: </t>
  </si>
  <si>
    <t>The following offer is hereby submitted for Disposable Food Service Products as stated in the Specifications.</t>
  </si>
  <si>
    <t xml:space="preserve">Refer to Specifications, pages S-1 thru S-8, for complete specifications of the products listed below. 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</si>
  <si>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</si>
  <si>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</si>
  <si>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</si>
  <si>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</si>
  <si>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</si>
  <si>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 and/or Brand Name and Product Number</t>
  </si>
  <si>
    <t>Quantity per Unit</t>
  </si>
  <si>
    <t>Unit Bid Price**</t>
  </si>
  <si>
    <t>Total Bid Price</t>
  </si>
  <si>
    <t>Price per Pack/Case***</t>
  </si>
  <si>
    <t>bags</t>
  </si>
  <si>
    <t>/bag</t>
  </si>
  <si>
    <t>/pack</t>
  </si>
  <si>
    <t>bags/case</t>
  </si>
  <si>
    <t>/case</t>
  </si>
  <si>
    <t>GROUP 3 - BAGS, PLASTIC DIE CUT CARRYOUT (HAWAII, MAUI, MOLOKAI, LANAI ONLY)</t>
  </si>
  <si>
    <t>Die cut handle carryout bag. Min 250/cs</t>
  </si>
  <si>
    <t>containers</t>
  </si>
  <si>
    <t>containers/
case</t>
  </si>
  <si>
    <t>/container</t>
  </si>
  <si>
    <t>1*</t>
  </si>
  <si>
    <t>lids</t>
  </si>
  <si>
    <t>lids/case</t>
  </si>
  <si>
    <t>/lid</t>
  </si>
  <si>
    <t>GROUP 13 - CONTAINER, 2-COMPARTMENTS, HINGED, MOLDED FIBER</t>
  </si>
  <si>
    <t>2-comp. hinged. Min 250/cs</t>
  </si>
  <si>
    <t>1-comp. hinged clamshell. Min 300/cs</t>
  </si>
  <si>
    <t>GROUP 16 - CONTAINER, ROUND DELI, CLEAR, POLYLACTIC ACID (PLA), 24 OZ, COLD FOODS ONLY</t>
  </si>
  <si>
    <t>24 oz container. Min 500/cs</t>
  </si>
  <si>
    <t>24 oz container lid. Min 1000/cs</t>
  </si>
  <si>
    <t>cups</t>
  </si>
  <si>
    <t>cups/case</t>
  </si>
  <si>
    <t>/cup</t>
  </si>
  <si>
    <t>GROUP 19 - PORTION CUPS AND LIDS, POLYLACTIC ACID (PLA), COLD FOODS AND COLD LIQUIDS ONLY</t>
  </si>
  <si>
    <t>2 oz. Min 1000/cs</t>
  </si>
  <si>
    <t>4 oz. Min 1000/cs</t>
  </si>
  <si>
    <t>5.5 oz. Min 1000/cs</t>
  </si>
  <si>
    <t>Lids for 2 oz. Min 1000/cs</t>
  </si>
  <si>
    <t>Lids for 4 oz. Min 1000/cs</t>
  </si>
  <si>
    <t>Lids for 5.5 oz. Min 1000/cs</t>
  </si>
  <si>
    <t>GROUP 20 - PORTION CUPS AND LIDS, POLYLACTIC ACID (PLA), HOT FOODS</t>
  </si>
  <si>
    <t>Forks.  Min 500/cs</t>
  </si>
  <si>
    <t>forks</t>
  </si>
  <si>
    <t>forks/case</t>
  </si>
  <si>
    <t>/fork</t>
  </si>
  <si>
    <t>Spoons.  Min 500/cs</t>
  </si>
  <si>
    <t>spoons</t>
  </si>
  <si>
    <t>spoons/case</t>
  </si>
  <si>
    <t>/spoon</t>
  </si>
  <si>
    <t>Knives. Min 500/cs</t>
  </si>
  <si>
    <t>knives</t>
  </si>
  <si>
    <t>knives/case</t>
  </si>
  <si>
    <t>/knife</t>
  </si>
  <si>
    <t>GROUP 24 - CUTLERY, 100% WOODEN</t>
  </si>
  <si>
    <t>GROUP 39 - FOOD HANDLERS SAFETY GARMENT, BEARD PROTECTORS</t>
  </si>
  <si>
    <t>Beard Protector.  Max 100/pack</t>
  </si>
  <si>
    <t>beard protectors</t>
  </si>
  <si>
    <t>protectors/
pack</t>
  </si>
  <si>
    <t>/beard protector</t>
  </si>
  <si>
    <t>Notes: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</si>
  <si>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</si>
  <si>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</si>
  <si>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</si>
  <si>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</si>
  <si>
    <t>GROUP 15 - CONTAINER, SINGLE COMPARTMENT, HINGED CLAMSHELL, POLYLACTIC ACID (PLA), COLD FOODS ONLY</t>
  </si>
  <si>
    <t>GROUP 16, ITEMS 31 &amp; 32 - TOTAL GROUP PRICE</t>
  </si>
  <si>
    <t>GROUP 19, ITEMS 39 &amp; 42 - TOTAL GROUP PRICE</t>
  </si>
  <si>
    <t>GROUP 19, ITEMS 40 &amp; 43 - TOTAL GROUP PRICE</t>
  </si>
  <si>
    <t>GROUP 19, ITEMS 41 &amp; 44 - TOTAL GROUP PRICE</t>
  </si>
  <si>
    <t>GROUP 20, ITEMS 45 &amp; 46 - TOTAL GROUP PRICE</t>
  </si>
  <si>
    <t>LANAI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</si>
</sst>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9.5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7">
    <xf numFmtId="0" fontId="0" fillId="0" borderId="0" xfId="0"/>
    <xf numFmtId="0" fontId="2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 wrapText="1"/>
    </xf>
    <xf numFmtId="3" fontId="2" fillId="0" borderId="0" xfId="1" applyNumberFormat="1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right" vertical="center"/>
    </xf>
    <xf numFmtId="0" fontId="3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164" fontId="3" fillId="0" borderId="0" xfId="2" applyNumberFormat="1" applyFont="1" applyFill="1" applyAlignment="1" applyProtection="1">
      <alignment horizontal="center" vertical="center"/>
    </xf>
    <xf numFmtId="165" fontId="3" fillId="0" borderId="0" xfId="0" applyNumberFormat="1" applyFont="1" applyFill="1" applyAlignment="1" applyProtection="1">
      <alignment horizontal="left" vertical="center"/>
    </xf>
    <xf numFmtId="44" fontId="3" fillId="0" borderId="0" xfId="2" applyFont="1" applyFill="1" applyAlignment="1" applyProtection="1">
      <alignment horizontal="right" vertical="center"/>
    </xf>
    <xf numFmtId="166" fontId="3" fillId="0" borderId="0" xfId="0" applyNumberFormat="1" applyFont="1" applyFill="1" applyAlignment="1" applyProtection="1">
      <alignment horizontal="right" vertical="center"/>
    </xf>
    <xf numFmtId="4" fontId="3" fillId="0" borderId="0" xfId="2" applyNumberFormat="1" applyFont="1" applyFill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/>
    </xf>
    <xf numFmtId="0" fontId="6" fillId="0" borderId="0" xfId="0" applyFont="1" applyFill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3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 applyProtection="1">
      <alignment vertical="center" wrapText="1"/>
    </xf>
    <xf numFmtId="44" fontId="3" fillId="0" borderId="1" xfId="2" applyFont="1" applyFill="1" applyBorder="1" applyAlignment="1" applyProtection="1">
      <alignment horizontal="center" vertical="center" wrapText="1"/>
    </xf>
    <xf numFmtId="166" fontId="3" fillId="0" borderId="1" xfId="0" applyNumberFormat="1" applyFont="1" applyFill="1" applyBorder="1" applyAlignment="1" applyProtection="1">
      <alignment horizontal="right" vertical="center" wrapText="1"/>
    </xf>
    <xf numFmtId="0" fontId="3" fillId="0" borderId="1" xfId="0" applyFont="1" applyFill="1" applyBorder="1" applyAlignment="1" applyProtection="1">
      <alignment vertical="center" wrapText="1"/>
    </xf>
    <xf numFmtId="0" fontId="2" fillId="0" borderId="0" xfId="0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horizontal="left" vertical="center" wrapText="1"/>
    </xf>
    <xf numFmtId="3" fontId="2" fillId="0" borderId="0" xfId="1" applyNumberFormat="1" applyFont="1" applyFill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left" vertical="center" wrapText="1"/>
    </xf>
    <xf numFmtId="164" fontId="3" fillId="0" borderId="1" xfId="2" applyNumberFormat="1" applyFont="1" applyFill="1" applyBorder="1" applyAlignment="1" applyProtection="1">
      <alignment horizontal="center" vertical="center"/>
      <protection locked="0"/>
    </xf>
    <xf numFmtId="165" fontId="3" fillId="0" borderId="0" xfId="0" quotePrefix="1" applyNumberFormat="1" applyFont="1" applyFill="1" applyBorder="1" applyAlignment="1" applyProtection="1">
      <alignment horizontal="left" vertical="center"/>
    </xf>
    <xf numFmtId="166" fontId="3" fillId="0" borderId="0" xfId="0" applyNumberFormat="1" applyFont="1" applyFill="1" applyBorder="1" applyAlignment="1" applyProtection="1">
      <alignment horizontal="right" vertical="center"/>
    </xf>
    <xf numFmtId="4" fontId="3" fillId="0" borderId="1" xfId="2" applyNumberFormat="1" applyFont="1" applyFill="1" applyBorder="1" applyAlignment="1" applyProtection="1">
      <alignment horizontal="left" vertical="center"/>
      <protection locked="0"/>
    </xf>
    <xf numFmtId="0" fontId="3" fillId="0" borderId="0" xfId="0" quotePrefix="1" applyFont="1" applyFill="1" applyAlignment="1" applyProtection="1">
      <alignment horizontal="left" vertical="center"/>
    </xf>
    <xf numFmtId="164" fontId="3" fillId="0" borderId="0" xfId="2" applyNumberFormat="1" applyFont="1" applyFill="1" applyBorder="1" applyAlignment="1" applyProtection="1">
      <alignment horizontal="center" vertical="center"/>
    </xf>
    <xf numFmtId="44" fontId="3" fillId="0" borderId="0" xfId="2" applyFont="1" applyFill="1" applyBorder="1" applyAlignment="1" applyProtection="1">
      <alignment horizontal="right" vertical="center"/>
    </xf>
    <xf numFmtId="0" fontId="2" fillId="2" borderId="0" xfId="0" applyFont="1" applyFill="1" applyAlignment="1" applyProtection="1">
      <alignment horizontal="left" vertical="center"/>
    </xf>
    <xf numFmtId="0" fontId="3" fillId="2" borderId="0" xfId="0" applyFont="1" applyFill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 wrapText="1"/>
    </xf>
    <xf numFmtId="3" fontId="2" fillId="2" borderId="0" xfId="1" applyNumberFormat="1" applyFont="1" applyFill="1" applyAlignment="1" applyProtection="1">
      <alignment horizontal="center" vertical="center"/>
    </xf>
    <xf numFmtId="165" fontId="3" fillId="2" borderId="0" xfId="0" applyNumberFormat="1" applyFont="1" applyFill="1" applyAlignment="1" applyProtection="1">
      <alignment horizontal="left" vertical="center"/>
    </xf>
    <xf numFmtId="44" fontId="5" fillId="2" borderId="0" xfId="2" applyFont="1" applyFill="1" applyAlignment="1" applyProtection="1">
      <alignment horizontal="right" vertical="center"/>
    </xf>
    <xf numFmtId="166" fontId="5" fillId="2" borderId="0" xfId="0" applyNumberFormat="1" applyFont="1" applyFill="1" applyAlignment="1" applyProtection="1">
      <alignment horizontal="right" vertical="center"/>
    </xf>
    <xf numFmtId="4" fontId="3" fillId="2" borderId="0" xfId="2" applyNumberFormat="1" applyFont="1" applyFill="1" applyAlignment="1" applyProtection="1">
      <alignment horizontal="left" vertical="center"/>
    </xf>
    <xf numFmtId="164" fontId="3" fillId="2" borderId="0" xfId="2" applyNumberFormat="1" applyFont="1" applyFill="1" applyBorder="1" applyAlignment="1" applyProtection="1">
      <alignment horizontal="center" vertical="center"/>
    </xf>
    <xf numFmtId="165" fontId="3" fillId="0" borderId="0" xfId="0" applyNumberFormat="1" applyFont="1" applyFill="1" applyBorder="1" applyAlignment="1" applyProtection="1">
      <alignment horizontal="left" vertical="center"/>
    </xf>
    <xf numFmtId="166" fontId="5" fillId="0" borderId="0" xfId="0" applyNumberFormat="1" applyFont="1" applyFill="1" applyAlignment="1" applyProtection="1">
      <alignment horizontal="right" vertical="center"/>
    </xf>
    <xf numFmtId="0" fontId="3" fillId="2" borderId="0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left" vertical="center" wrapText="1"/>
    </xf>
    <xf numFmtId="0" fontId="10" fillId="0" borderId="0" xfId="0" applyFont="1" applyFill="1" applyAlignment="1" applyProtection="1">
      <alignment horizontal="left" vertical="center"/>
    </xf>
    <xf numFmtId="3" fontId="2" fillId="0" borderId="0" xfId="1" quotePrefix="1" applyNumberFormat="1" applyFont="1" applyFill="1" applyAlignment="1" applyProtection="1">
      <alignment horizontal="left" vertical="center"/>
    </xf>
    <xf numFmtId="0" fontId="2" fillId="3" borderId="0" xfId="0" applyFont="1" applyFill="1" applyAlignment="1" applyProtection="1">
      <alignment horizontal="left" vertical="center"/>
    </xf>
    <xf numFmtId="0" fontId="2" fillId="3" borderId="0" xfId="0" applyFont="1" applyFill="1" applyAlignment="1" applyProtection="1">
      <alignment horizontal="left" vertical="center" wrapText="1"/>
    </xf>
    <xf numFmtId="3" fontId="2" fillId="3" borderId="0" xfId="1" applyNumberFormat="1" applyFont="1" applyFill="1" applyAlignment="1" applyProtection="1">
      <alignment horizontal="center" vertical="center"/>
    </xf>
    <xf numFmtId="0" fontId="3" fillId="3" borderId="0" xfId="0" applyFont="1" applyFill="1" applyBorder="1" applyAlignment="1" applyProtection="1">
      <alignment horizontal="left" vertical="center"/>
    </xf>
    <xf numFmtId="0" fontId="3" fillId="3" borderId="0" xfId="0" applyFont="1" applyFill="1" applyBorder="1" applyAlignment="1" applyProtection="1">
      <alignment horizontal="left" vertical="center" wrapText="1"/>
    </xf>
    <xf numFmtId="164" fontId="3" fillId="3" borderId="0" xfId="2" applyNumberFormat="1" applyFont="1" applyFill="1" applyBorder="1" applyAlignment="1" applyProtection="1">
      <alignment horizontal="center" vertical="center"/>
    </xf>
    <xf numFmtId="165" fontId="3" fillId="3" borderId="0" xfId="0" applyNumberFormat="1" applyFont="1" applyFill="1" applyAlignment="1" applyProtection="1">
      <alignment horizontal="left" vertical="center"/>
    </xf>
    <xf numFmtId="44" fontId="5" fillId="3" borderId="0" xfId="2" applyFont="1" applyFill="1" applyAlignment="1" applyProtection="1">
      <alignment horizontal="right" vertical="center"/>
    </xf>
    <xf numFmtId="166" fontId="5" fillId="3" borderId="0" xfId="0" applyNumberFormat="1" applyFont="1" applyFill="1" applyAlignment="1" applyProtection="1">
      <alignment horizontal="right" vertical="center"/>
    </xf>
    <xf numFmtId="4" fontId="3" fillId="3" borderId="0" xfId="2" applyNumberFormat="1" applyFont="1" applyFill="1" applyAlignment="1" applyProtection="1">
      <alignment horizontal="left" vertical="center"/>
    </xf>
    <xf numFmtId="0" fontId="3" fillId="3" borderId="0" xfId="0" applyFont="1" applyFill="1" applyAlignment="1" applyProtection="1">
      <alignment horizontal="left" vertical="center"/>
    </xf>
    <xf numFmtId="44" fontId="5" fillId="0" borderId="0" xfId="2" applyFont="1" applyFill="1" applyAlignment="1" applyProtection="1">
      <alignment horizontal="right" vertical="center"/>
    </xf>
    <xf numFmtId="3" fontId="2" fillId="0" borderId="0" xfId="1" applyNumberFormat="1" applyFont="1" applyFill="1" applyBorder="1" applyAlignment="1" applyProtection="1">
      <alignment horizontal="center" vertical="center" wrapText="1"/>
    </xf>
    <xf numFmtId="165" fontId="3" fillId="0" borderId="0" xfId="0" quotePrefix="1" applyNumberFormat="1" applyFont="1" applyFill="1" applyBorder="1" applyAlignment="1" applyProtection="1">
      <alignment horizontal="left" vertical="center" wrapText="1"/>
    </xf>
    <xf numFmtId="0" fontId="3" fillId="0" borderId="0" xfId="0" applyFont="1" applyFill="1" applyAlignment="1" applyProtection="1">
      <alignment horizontal="left"/>
    </xf>
    <xf numFmtId="0" fontId="3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8" fillId="4" borderId="0" xfId="0" applyFont="1" applyFill="1" applyAlignment="1" applyProtection="1">
      <alignment horizontal="left" vertical="center"/>
    </xf>
    <xf numFmtId="0" fontId="3" fillId="4" borderId="0" xfId="0" applyFont="1" applyFill="1" applyAlignment="1" applyProtection="1">
      <alignment horizontal="left" vertical="center"/>
    </xf>
    <xf numFmtId="0" fontId="2" fillId="4" borderId="0" xfId="0" applyFont="1" applyFill="1" applyAlignment="1" applyProtection="1">
      <alignment horizontal="left" vertical="center" wrapText="1"/>
    </xf>
    <xf numFmtId="3" fontId="2" fillId="4" borderId="0" xfId="1" applyNumberFormat="1" applyFont="1" applyFill="1" applyAlignment="1" applyProtection="1">
      <alignment horizontal="center" vertical="center"/>
    </xf>
    <xf numFmtId="0" fontId="3" fillId="4" borderId="0" xfId="0" applyFont="1" applyFill="1" applyBorder="1" applyAlignment="1" applyProtection="1">
      <alignment horizontal="left" vertical="center"/>
    </xf>
    <xf numFmtId="0" fontId="3" fillId="4" borderId="0" xfId="0" applyFont="1" applyFill="1" applyAlignment="1" applyProtection="1">
      <alignment horizontal="left" vertical="center" wrapText="1"/>
    </xf>
    <xf numFmtId="164" fontId="3" fillId="4" borderId="0" xfId="2" applyNumberFormat="1" applyFont="1" applyFill="1" applyAlignment="1" applyProtection="1">
      <alignment horizontal="center" vertical="center"/>
    </xf>
    <xf numFmtId="165" fontId="3" fillId="4" borderId="0" xfId="0" applyNumberFormat="1" applyFont="1" applyFill="1" applyAlignment="1" applyProtection="1">
      <alignment horizontal="left" vertical="center"/>
    </xf>
    <xf numFmtId="44" fontId="3" fillId="4" borderId="0" xfId="2" applyFont="1" applyFill="1" applyAlignment="1" applyProtection="1">
      <alignment horizontal="right" vertical="center"/>
    </xf>
    <xf numFmtId="166" fontId="3" fillId="4" borderId="0" xfId="0" applyNumberFormat="1" applyFont="1" applyFill="1" applyAlignment="1" applyProtection="1">
      <alignment horizontal="right" vertical="center"/>
    </xf>
    <xf numFmtId="4" fontId="3" fillId="4" borderId="0" xfId="2" applyNumberFormat="1" applyFont="1" applyFill="1" applyAlignment="1" applyProtection="1">
      <alignment horizontal="left" vertical="center"/>
    </xf>
    <xf numFmtId="0" fontId="3" fillId="4" borderId="0" xfId="0" applyFont="1" applyFill="1" applyBorder="1" applyAlignment="1" applyProtection="1">
      <alignment horizontal="left" vertical="center" wrapText="1"/>
    </xf>
    <xf numFmtId="164" fontId="3" fillId="4" borderId="0" xfId="2" applyNumberFormat="1" applyFont="1" applyFill="1" applyBorder="1" applyAlignment="1" applyProtection="1">
      <alignment horizontal="center" vertical="center"/>
    </xf>
    <xf numFmtId="0" fontId="9" fillId="4" borderId="0" xfId="0" applyFont="1" applyFill="1" applyAlignment="1" applyProtection="1">
      <alignment horizontal="left" vertical="center" wrapText="1"/>
    </xf>
    <xf numFmtId="3" fontId="9" fillId="4" borderId="0" xfId="1" applyNumberFormat="1" applyFont="1" applyFill="1" applyAlignment="1" applyProtection="1">
      <alignment horizontal="center" vertical="center"/>
    </xf>
    <xf numFmtId="0" fontId="10" fillId="4" borderId="0" xfId="0" applyFont="1" applyFill="1" applyBorder="1" applyAlignment="1" applyProtection="1">
      <alignment horizontal="left" vertical="center"/>
    </xf>
    <xf numFmtId="0" fontId="10" fillId="4" borderId="0" xfId="0" applyFont="1" applyFill="1" applyBorder="1" applyAlignment="1" applyProtection="1">
      <alignment horizontal="left" vertical="center" wrapText="1"/>
    </xf>
    <xf numFmtId="164" fontId="10" fillId="4" borderId="0" xfId="2" applyNumberFormat="1" applyFont="1" applyFill="1" applyBorder="1" applyAlignment="1" applyProtection="1">
      <alignment horizontal="center" vertical="center"/>
    </xf>
    <xf numFmtId="165" fontId="10" fillId="4" borderId="0" xfId="0" applyNumberFormat="1" applyFont="1" applyFill="1" applyAlignment="1" applyProtection="1">
      <alignment horizontal="left" vertical="center"/>
    </xf>
    <xf numFmtId="44" fontId="10" fillId="4" borderId="0" xfId="2" applyFont="1" applyFill="1" applyAlignment="1" applyProtection="1">
      <alignment horizontal="right" vertical="center"/>
    </xf>
    <xf numFmtId="166" fontId="10" fillId="4" borderId="0" xfId="0" applyNumberFormat="1" applyFont="1" applyFill="1" applyAlignment="1" applyProtection="1">
      <alignment horizontal="right" vertical="center"/>
    </xf>
    <xf numFmtId="4" fontId="10" fillId="4" borderId="0" xfId="2" applyNumberFormat="1" applyFont="1" applyFill="1" applyAlignment="1" applyProtection="1">
      <alignment horizontal="left" vertical="center"/>
    </xf>
    <xf numFmtId="0" fontId="10" fillId="4" borderId="0" xfId="0" applyFont="1" applyFill="1" applyAlignment="1" applyProtection="1">
      <alignment horizontal="left" vertical="center"/>
    </xf>
    <xf numFmtId="0" fontId="5" fillId="4" borderId="0" xfId="0" applyFont="1" applyFill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</cellXfs>
  <cellStyles count="3">
    <cellStyle name="Comma" xfId="1" builtinId="3"/>
    <cellStyle name="Currency" xfId="2" builtinId="4"/>
    <cellStyle name="Normal" xfId="0" builtinId="0"/>
  </cellStyles>
  <dxfs count="13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4"/>
  <sheetViews>
    <sheetView tabSelected="1" zoomScale="89" zoomScaleNormal="89" workbookViewId="0"/>
  </sheetViews>
  <sheetFormatPr defaultColWidth="9.140625" defaultRowHeight="24.95" customHeight="1" x14ac:dyDescent="0.25"/>
  <cols>
    <col min="1" max="1" width="1.28515625" style="26" customWidth="1"/>
    <col min="2" max="2" width="4.28515625" style="6" customWidth="1"/>
    <col min="3" max="3" width="27.140625" style="27" customWidth="1"/>
    <col min="4" max="4" width="10.7109375" style="28" customWidth="1"/>
    <col min="5" max="5" width="11.28515625" style="28" customWidth="1"/>
    <col min="6" max="6" width="31.7109375" style="6" customWidth="1"/>
    <col min="7" max="7" width="0.85546875" style="2" customWidth="1"/>
    <col min="8" max="8" width="11.42578125" style="6" customWidth="1"/>
    <col min="9" max="9" width="12.5703125" style="7" bestFit="1" customWidth="1"/>
    <col min="10" max="10" width="13.28515625" style="8" customWidth="1"/>
    <col min="11" max="11" width="9.85546875" style="9" customWidth="1"/>
    <col min="12" max="12" width="15.140625" style="10" customWidth="1"/>
    <col min="13" max="13" width="1" style="11" customWidth="1"/>
    <col min="14" max="14" width="14" style="12" customWidth="1"/>
    <col min="15" max="15" width="6.140625" style="6" customWidth="1"/>
    <col min="16" max="16384" width="9.140625" style="6"/>
  </cols>
  <sheetData>
    <row r="1" spans="1:17" ht="24.75" customHeight="1" x14ac:dyDescent="0.25">
      <c r="A1" s="1"/>
      <c r="B1" s="2"/>
      <c r="C1" s="3"/>
      <c r="D1" s="4"/>
      <c r="E1" s="4"/>
      <c r="F1" s="2"/>
      <c r="H1" s="5" t="s">
        <v>0</v>
      </c>
      <c r="I1" s="96"/>
      <c r="J1" s="96"/>
      <c r="K1" s="96"/>
      <c r="L1" s="96"/>
      <c r="M1" s="96"/>
      <c r="N1" s="96"/>
      <c r="O1" s="96"/>
    </row>
    <row r="2" spans="1:17" ht="3" customHeight="1" x14ac:dyDescent="0.25">
      <c r="A2" s="1"/>
      <c r="B2" s="2"/>
      <c r="C2" s="3"/>
      <c r="D2" s="4"/>
      <c r="E2" s="4"/>
      <c r="F2" s="2"/>
    </row>
    <row r="3" spans="1:17" ht="15" customHeight="1" x14ac:dyDescent="0.25">
      <c r="A3" s="13" t="s">
        <v>1</v>
      </c>
      <c r="B3" s="2"/>
      <c r="C3" s="3"/>
      <c r="D3" s="4"/>
      <c r="E3" s="4"/>
      <c r="F3" s="2"/>
      <c r="H3" s="95" t="s">
        <v>73</v>
      </c>
      <c r="I3" s="95"/>
      <c r="J3" s="95"/>
      <c r="K3" s="95"/>
      <c r="L3" s="95"/>
      <c r="M3" s="95"/>
      <c r="N3" s="95"/>
      <c r="O3" s="95"/>
      <c r="P3" s="14"/>
      <c r="Q3" s="14"/>
    </row>
    <row r="4" spans="1:17" ht="15" customHeight="1" x14ac:dyDescent="0.25">
      <c r="A4" s="15" t="s">
        <v>2</v>
      </c>
      <c r="B4" s="2"/>
      <c r="C4" s="3"/>
      <c r="D4" s="4"/>
      <c r="E4" s="4"/>
      <c r="F4" s="2"/>
      <c r="H4" s="95"/>
      <c r="I4" s="95"/>
      <c r="J4" s="95"/>
      <c r="K4" s="95"/>
      <c r="L4" s="95"/>
      <c r="M4" s="95"/>
      <c r="N4" s="95"/>
      <c r="O4" s="95"/>
    </row>
    <row r="5" spans="1:17" ht="6.75" customHeight="1" x14ac:dyDescent="0.25">
      <c r="A5" s="1"/>
      <c r="B5" s="2"/>
      <c r="C5" s="3"/>
      <c r="D5" s="4"/>
      <c r="E5" s="4"/>
      <c r="F5" s="2"/>
      <c r="H5" s="95"/>
      <c r="I5" s="95"/>
      <c r="J5" s="95"/>
      <c r="K5" s="95"/>
      <c r="L5" s="95"/>
      <c r="M5" s="95"/>
      <c r="N5" s="95"/>
      <c r="O5" s="95"/>
    </row>
    <row r="6" spans="1:17" ht="15" customHeight="1" x14ac:dyDescent="0.25">
      <c r="A6" s="1" t="s">
        <v>3</v>
      </c>
      <c r="B6" s="2"/>
      <c r="C6" s="3"/>
      <c r="D6" s="4"/>
      <c r="E6" s="4"/>
      <c r="F6" s="2"/>
      <c r="H6" s="95"/>
      <c r="I6" s="95"/>
      <c r="J6" s="95"/>
      <c r="K6" s="95"/>
      <c r="L6" s="95"/>
      <c r="M6" s="95"/>
      <c r="N6" s="95"/>
      <c r="O6" s="95"/>
    </row>
    <row r="7" spans="1:17" ht="7.5" customHeight="1" x14ac:dyDescent="0.25">
      <c r="A7" s="1"/>
      <c r="B7" s="2"/>
      <c r="C7" s="3"/>
      <c r="D7" s="4"/>
      <c r="E7" s="4"/>
      <c r="F7" s="2"/>
    </row>
    <row r="8" spans="1:17" s="17" customFormat="1" ht="38.25" x14ac:dyDescent="0.25">
      <c r="A8" s="16"/>
      <c r="B8" s="17" t="s">
        <v>4</v>
      </c>
      <c r="C8" s="16" t="s">
        <v>5</v>
      </c>
      <c r="D8" s="18" t="s">
        <v>6</v>
      </c>
      <c r="E8" s="19" t="s">
        <v>7</v>
      </c>
      <c r="F8" s="17" t="s">
        <v>8</v>
      </c>
      <c r="H8" s="20" t="s">
        <v>9</v>
      </c>
      <c r="J8" s="21" t="s">
        <v>10</v>
      </c>
      <c r="K8" s="22"/>
      <c r="L8" s="23" t="s">
        <v>11</v>
      </c>
      <c r="M8" s="24"/>
      <c r="N8" s="20" t="s">
        <v>12</v>
      </c>
      <c r="O8" s="25"/>
    </row>
    <row r="9" spans="1:17" ht="6" customHeight="1" x14ac:dyDescent="0.25"/>
    <row r="10" spans="1:17" ht="24.95" customHeight="1" x14ac:dyDescent="0.25">
      <c r="A10" s="72" t="s">
        <v>18</v>
      </c>
      <c r="B10" s="73"/>
      <c r="C10" s="74"/>
      <c r="D10" s="75"/>
      <c r="E10" s="75"/>
      <c r="F10" s="73"/>
      <c r="G10" s="76"/>
      <c r="H10" s="73"/>
      <c r="I10" s="77"/>
      <c r="J10" s="78"/>
      <c r="K10" s="79"/>
      <c r="L10" s="80"/>
      <c r="M10" s="81"/>
      <c r="N10" s="82"/>
      <c r="O10" s="73"/>
    </row>
    <row r="11" spans="1:17" ht="24.95" customHeight="1" x14ac:dyDescent="0.25">
      <c r="A11" s="1"/>
      <c r="B11" s="2">
        <v>5</v>
      </c>
      <c r="C11" s="3" t="s">
        <v>19</v>
      </c>
      <c r="D11" s="4" t="s">
        <v>23</v>
      </c>
      <c r="E11" s="4" t="s">
        <v>13</v>
      </c>
      <c r="F11" s="29"/>
      <c r="G11" s="30"/>
      <c r="H11" s="29"/>
      <c r="I11" s="31" t="s">
        <v>16</v>
      </c>
      <c r="J11" s="29"/>
      <c r="K11" s="33" t="s">
        <v>14</v>
      </c>
      <c r="L11" s="10">
        <f t="shared" ref="L11" si="0">IF($D11="1*",J11*1, J11*$D11)</f>
        <v>0</v>
      </c>
      <c r="M11" s="34"/>
      <c r="N11" s="29"/>
      <c r="O11" s="36" t="s">
        <v>17</v>
      </c>
    </row>
    <row r="12" spans="1:17" ht="12" customHeight="1" x14ac:dyDescent="0.25">
      <c r="A12" s="1"/>
      <c r="B12" s="2"/>
      <c r="C12" s="3"/>
      <c r="D12" s="4"/>
      <c r="E12" s="4"/>
      <c r="F12" s="30"/>
      <c r="G12" s="30"/>
      <c r="H12" s="30"/>
      <c r="I12" s="31"/>
      <c r="J12" s="37"/>
      <c r="K12" s="33"/>
      <c r="L12" s="38"/>
      <c r="M12" s="34"/>
    </row>
    <row r="13" spans="1:17" ht="24.75" customHeight="1" x14ac:dyDescent="0.25">
      <c r="A13" s="72" t="s">
        <v>27</v>
      </c>
      <c r="B13" s="73"/>
      <c r="C13" s="74"/>
      <c r="D13" s="75"/>
      <c r="E13" s="75"/>
      <c r="F13" s="76"/>
      <c r="G13" s="76"/>
      <c r="H13" s="76"/>
      <c r="I13" s="83"/>
      <c r="J13" s="84"/>
      <c r="K13" s="79"/>
      <c r="L13" s="80"/>
      <c r="M13" s="81"/>
      <c r="N13" s="82"/>
      <c r="O13" s="73"/>
    </row>
    <row r="14" spans="1:17" ht="24.75" customHeight="1" x14ac:dyDescent="0.25">
      <c r="B14" s="6">
        <v>28</v>
      </c>
      <c r="C14" s="27" t="s">
        <v>28</v>
      </c>
      <c r="D14" s="4" t="s">
        <v>23</v>
      </c>
      <c r="E14" s="28" t="s">
        <v>20</v>
      </c>
      <c r="F14" s="29"/>
      <c r="G14" s="30"/>
      <c r="H14" s="29"/>
      <c r="I14" s="31" t="s">
        <v>21</v>
      </c>
      <c r="J14" s="32"/>
      <c r="K14" s="53" t="s">
        <v>22</v>
      </c>
      <c r="L14" s="10">
        <f t="shared" ref="L14" si="1">IF($D14="1*",J14*1, J14*$D14)</f>
        <v>0</v>
      </c>
      <c r="N14" s="35"/>
      <c r="O14" s="36" t="s">
        <v>17</v>
      </c>
    </row>
    <row r="15" spans="1:17" ht="12" customHeight="1" x14ac:dyDescent="0.25">
      <c r="F15" s="30"/>
      <c r="G15" s="30"/>
      <c r="H15" s="30"/>
      <c r="I15" s="31"/>
      <c r="J15" s="37"/>
      <c r="K15" s="48"/>
    </row>
    <row r="16" spans="1:17" s="52" customFormat="1" ht="24.95" customHeight="1" x14ac:dyDescent="0.25">
      <c r="A16" s="72" t="s">
        <v>67</v>
      </c>
      <c r="B16" s="73"/>
      <c r="C16" s="85"/>
      <c r="D16" s="86"/>
      <c r="E16" s="86"/>
      <c r="F16" s="87"/>
      <c r="G16" s="87"/>
      <c r="H16" s="87"/>
      <c r="I16" s="88"/>
      <c r="J16" s="89"/>
      <c r="K16" s="90"/>
      <c r="L16" s="91"/>
      <c r="M16" s="92"/>
      <c r="N16" s="93"/>
      <c r="O16" s="94"/>
    </row>
    <row r="17" spans="1:15" ht="24.95" customHeight="1" x14ac:dyDescent="0.25">
      <c r="B17" s="6">
        <v>30</v>
      </c>
      <c r="C17" s="27" t="s">
        <v>29</v>
      </c>
      <c r="D17" s="4" t="s">
        <v>23</v>
      </c>
      <c r="E17" s="28" t="s">
        <v>20</v>
      </c>
      <c r="F17" s="29"/>
      <c r="G17" s="30"/>
      <c r="H17" s="29"/>
      <c r="I17" s="31" t="s">
        <v>21</v>
      </c>
      <c r="J17" s="32"/>
      <c r="K17" s="53" t="s">
        <v>22</v>
      </c>
      <c r="L17" s="10">
        <f t="shared" ref="L17" si="2">IF($D17="1*",J17*1, J17*$D17)</f>
        <v>0</v>
      </c>
      <c r="N17" s="35"/>
      <c r="O17" s="36" t="s">
        <v>17</v>
      </c>
    </row>
    <row r="18" spans="1:15" ht="12" customHeight="1" x14ac:dyDescent="0.25">
      <c r="F18" s="30"/>
      <c r="G18" s="30"/>
      <c r="H18" s="30"/>
      <c r="I18" s="31"/>
      <c r="J18" s="37"/>
      <c r="K18" s="48"/>
    </row>
    <row r="19" spans="1:15" ht="24.75" customHeight="1" x14ac:dyDescent="0.25">
      <c r="A19" s="72" t="s">
        <v>30</v>
      </c>
      <c r="B19" s="73"/>
      <c r="C19" s="74"/>
      <c r="D19" s="75"/>
      <c r="E19" s="75"/>
      <c r="F19" s="76"/>
      <c r="G19" s="76"/>
      <c r="H19" s="76"/>
      <c r="I19" s="83"/>
      <c r="J19" s="84"/>
      <c r="K19" s="79"/>
      <c r="L19" s="80"/>
      <c r="M19" s="81"/>
      <c r="N19" s="82"/>
      <c r="O19" s="73"/>
    </row>
    <row r="20" spans="1:15" ht="24.75" customHeight="1" x14ac:dyDescent="0.25">
      <c r="B20" s="6">
        <v>31</v>
      </c>
      <c r="C20" s="27" t="s">
        <v>31</v>
      </c>
      <c r="D20" s="71">
        <v>1000</v>
      </c>
      <c r="E20" s="28" t="s">
        <v>20</v>
      </c>
      <c r="F20" s="29"/>
      <c r="G20" s="30"/>
      <c r="H20" s="29"/>
      <c r="I20" s="31" t="s">
        <v>21</v>
      </c>
      <c r="J20" s="32"/>
      <c r="K20" s="53" t="s">
        <v>22</v>
      </c>
      <c r="L20" s="10">
        <f>IF($D20="1*",J20*1, J20*$D20)</f>
        <v>0</v>
      </c>
      <c r="N20" s="35"/>
      <c r="O20" s="36" t="s">
        <v>17</v>
      </c>
    </row>
    <row r="21" spans="1:15" ht="24.75" customHeight="1" x14ac:dyDescent="0.25">
      <c r="B21" s="6">
        <v>32</v>
      </c>
      <c r="C21" s="27" t="s">
        <v>32</v>
      </c>
      <c r="D21" s="71">
        <v>1000</v>
      </c>
      <c r="E21" s="28" t="s">
        <v>20</v>
      </c>
      <c r="F21" s="29"/>
      <c r="G21" s="30"/>
      <c r="H21" s="29"/>
      <c r="I21" s="31" t="s">
        <v>21</v>
      </c>
      <c r="J21" s="32"/>
      <c r="K21" s="53" t="s">
        <v>22</v>
      </c>
      <c r="L21" s="10">
        <f>IF($D21="1*",J21*1, J21*$D21)</f>
        <v>0</v>
      </c>
      <c r="N21" s="35"/>
      <c r="O21" s="36" t="s">
        <v>17</v>
      </c>
    </row>
    <row r="22" spans="1:15" ht="19.5" customHeight="1" x14ac:dyDescent="0.25">
      <c r="A22" s="54"/>
      <c r="B22" s="40" t="s">
        <v>68</v>
      </c>
      <c r="C22" s="55"/>
      <c r="D22" s="56"/>
      <c r="E22" s="56"/>
      <c r="F22" s="57"/>
      <c r="G22" s="57"/>
      <c r="H22" s="57"/>
      <c r="I22" s="58"/>
      <c r="J22" s="59"/>
      <c r="K22" s="60"/>
      <c r="L22" s="61">
        <f>SUM(L20:L21)</f>
        <v>0</v>
      </c>
      <c r="M22" s="62"/>
      <c r="N22" s="63"/>
      <c r="O22" s="64"/>
    </row>
    <row r="23" spans="1:15" ht="12" customHeight="1" x14ac:dyDescent="0.25">
      <c r="F23" s="2"/>
      <c r="H23" s="2"/>
      <c r="I23" s="31"/>
      <c r="J23" s="37"/>
      <c r="L23" s="65"/>
      <c r="M23" s="49"/>
    </row>
    <row r="24" spans="1:15" ht="24.95" customHeight="1" x14ac:dyDescent="0.25">
      <c r="A24" s="72" t="s">
        <v>36</v>
      </c>
      <c r="B24" s="73"/>
      <c r="C24" s="74"/>
      <c r="D24" s="75"/>
      <c r="E24" s="75"/>
      <c r="F24" s="76"/>
      <c r="G24" s="76"/>
      <c r="H24" s="76"/>
      <c r="I24" s="83"/>
      <c r="J24" s="84"/>
      <c r="K24" s="79"/>
      <c r="L24" s="80"/>
      <c r="M24" s="81"/>
      <c r="N24" s="82"/>
      <c r="O24" s="73"/>
    </row>
    <row r="25" spans="1:15" ht="24.95" customHeight="1" x14ac:dyDescent="0.25">
      <c r="B25" s="6">
        <v>39</v>
      </c>
      <c r="C25" s="27" t="s">
        <v>37</v>
      </c>
      <c r="D25" s="4" t="s">
        <v>23</v>
      </c>
      <c r="E25" s="4" t="s">
        <v>33</v>
      </c>
      <c r="F25" s="29"/>
      <c r="G25" s="30"/>
      <c r="H25" s="29"/>
      <c r="I25" s="31" t="s">
        <v>34</v>
      </c>
      <c r="J25" s="32"/>
      <c r="K25" s="33" t="s">
        <v>35</v>
      </c>
      <c r="L25" s="10">
        <f t="shared" ref="L25:L32" si="3">IF($D25="1*",J25*1, J25*$D25)</f>
        <v>0</v>
      </c>
      <c r="N25" s="35"/>
      <c r="O25" s="36" t="s">
        <v>17</v>
      </c>
    </row>
    <row r="26" spans="1:15" ht="24.95" customHeight="1" x14ac:dyDescent="0.25">
      <c r="B26" s="6">
        <v>42</v>
      </c>
      <c r="C26" s="27" t="s">
        <v>40</v>
      </c>
      <c r="D26" s="4" t="s">
        <v>23</v>
      </c>
      <c r="E26" s="4" t="s">
        <v>24</v>
      </c>
      <c r="F26" s="29"/>
      <c r="G26" s="30"/>
      <c r="H26" s="29"/>
      <c r="I26" s="31" t="s">
        <v>25</v>
      </c>
      <c r="J26" s="32"/>
      <c r="K26" s="33" t="s">
        <v>26</v>
      </c>
      <c r="L26" s="10">
        <f>IF($D26="1*",J26*1, J26*$D26)</f>
        <v>0</v>
      </c>
      <c r="N26" s="35"/>
      <c r="O26" s="36" t="s">
        <v>17</v>
      </c>
    </row>
    <row r="27" spans="1:15" ht="20.100000000000001" customHeight="1" x14ac:dyDescent="0.25">
      <c r="A27" s="39"/>
      <c r="B27" s="40" t="s">
        <v>69</v>
      </c>
      <c r="C27" s="41"/>
      <c r="D27" s="42"/>
      <c r="E27" s="42"/>
      <c r="F27" s="50"/>
      <c r="G27" s="50"/>
      <c r="H27" s="50"/>
      <c r="I27" s="51"/>
      <c r="J27" s="47"/>
      <c r="K27" s="43"/>
      <c r="L27" s="44">
        <f>SUM(L25:L26)</f>
        <v>0</v>
      </c>
      <c r="M27" s="45"/>
      <c r="N27" s="46"/>
      <c r="O27" s="40"/>
    </row>
    <row r="28" spans="1:15" ht="24.95" customHeight="1" x14ac:dyDescent="0.25">
      <c r="B28" s="6">
        <v>40</v>
      </c>
      <c r="C28" s="27" t="s">
        <v>38</v>
      </c>
      <c r="D28" s="4" t="s">
        <v>23</v>
      </c>
      <c r="E28" s="4" t="s">
        <v>33</v>
      </c>
      <c r="F28" s="29"/>
      <c r="G28" s="30"/>
      <c r="H28" s="29"/>
      <c r="I28" s="31" t="s">
        <v>34</v>
      </c>
      <c r="J28" s="32"/>
      <c r="K28" s="33" t="s">
        <v>35</v>
      </c>
      <c r="L28" s="10">
        <f t="shared" si="3"/>
        <v>0</v>
      </c>
      <c r="N28" s="35"/>
      <c r="O28" s="36" t="s">
        <v>17</v>
      </c>
    </row>
    <row r="29" spans="1:15" ht="24.95" customHeight="1" x14ac:dyDescent="0.25">
      <c r="B29" s="6">
        <v>43</v>
      </c>
      <c r="C29" s="27" t="s">
        <v>41</v>
      </c>
      <c r="D29" s="4" t="s">
        <v>23</v>
      </c>
      <c r="E29" s="4" t="s">
        <v>24</v>
      </c>
      <c r="F29" s="29"/>
      <c r="G29" s="30"/>
      <c r="H29" s="29"/>
      <c r="I29" s="31" t="s">
        <v>25</v>
      </c>
      <c r="J29" s="32"/>
      <c r="K29" s="33" t="s">
        <v>26</v>
      </c>
      <c r="L29" s="10">
        <f>IF($D29="1*",J29*1, J29*$D29)</f>
        <v>0</v>
      </c>
      <c r="N29" s="35"/>
      <c r="O29" s="36" t="s">
        <v>17</v>
      </c>
    </row>
    <row r="30" spans="1:15" ht="20.100000000000001" customHeight="1" x14ac:dyDescent="0.25">
      <c r="A30" s="39"/>
      <c r="B30" s="40" t="s">
        <v>70</v>
      </c>
      <c r="C30" s="41"/>
      <c r="D30" s="42"/>
      <c r="E30" s="42"/>
      <c r="F30" s="50"/>
      <c r="G30" s="50"/>
      <c r="H30" s="50"/>
      <c r="I30" s="51"/>
      <c r="J30" s="47"/>
      <c r="K30" s="43"/>
      <c r="L30" s="44">
        <f>SUM(L28:L29)</f>
        <v>0</v>
      </c>
      <c r="M30" s="45"/>
      <c r="N30" s="46"/>
      <c r="O30" s="40"/>
    </row>
    <row r="31" spans="1:15" ht="24.95" customHeight="1" x14ac:dyDescent="0.25">
      <c r="B31" s="6">
        <v>41</v>
      </c>
      <c r="C31" s="27" t="s">
        <v>39</v>
      </c>
      <c r="D31" s="28">
        <v>10000</v>
      </c>
      <c r="E31" s="4" t="s">
        <v>33</v>
      </c>
      <c r="F31" s="29"/>
      <c r="G31" s="30"/>
      <c r="H31" s="29"/>
      <c r="I31" s="31" t="s">
        <v>34</v>
      </c>
      <c r="J31" s="32"/>
      <c r="K31" s="33" t="s">
        <v>35</v>
      </c>
      <c r="L31" s="10">
        <f t="shared" si="3"/>
        <v>0</v>
      </c>
      <c r="N31" s="35"/>
      <c r="O31" s="36" t="s">
        <v>17</v>
      </c>
    </row>
    <row r="32" spans="1:15" ht="24.95" customHeight="1" x14ac:dyDescent="0.25">
      <c r="B32" s="6">
        <v>44</v>
      </c>
      <c r="C32" s="27" t="s">
        <v>42</v>
      </c>
      <c r="D32" s="28">
        <v>10000</v>
      </c>
      <c r="E32" s="4" t="s">
        <v>24</v>
      </c>
      <c r="F32" s="29"/>
      <c r="G32" s="30"/>
      <c r="H32" s="29"/>
      <c r="I32" s="31" t="s">
        <v>25</v>
      </c>
      <c r="J32" s="32"/>
      <c r="K32" s="33" t="s">
        <v>26</v>
      </c>
      <c r="L32" s="10">
        <f t="shared" si="3"/>
        <v>0</v>
      </c>
      <c r="N32" s="35"/>
      <c r="O32" s="36" t="s">
        <v>17</v>
      </c>
    </row>
    <row r="33" spans="1:15" ht="20.100000000000001" customHeight="1" x14ac:dyDescent="0.25">
      <c r="A33" s="39"/>
      <c r="B33" s="40" t="s">
        <v>71</v>
      </c>
      <c r="C33" s="41"/>
      <c r="D33" s="42"/>
      <c r="E33" s="42"/>
      <c r="F33" s="50"/>
      <c r="G33" s="50"/>
      <c r="H33" s="50"/>
      <c r="I33" s="51"/>
      <c r="J33" s="47"/>
      <c r="K33" s="43"/>
      <c r="L33" s="44">
        <f>SUM(L31:L32)</f>
        <v>0</v>
      </c>
      <c r="M33" s="45"/>
      <c r="N33" s="46"/>
      <c r="O33" s="40"/>
    </row>
    <row r="34" spans="1:15" ht="12" customHeight="1" x14ac:dyDescent="0.25">
      <c r="F34" s="2"/>
      <c r="H34" s="2"/>
      <c r="I34" s="31"/>
      <c r="J34" s="37"/>
    </row>
    <row r="35" spans="1:15" ht="24.95" customHeight="1" x14ac:dyDescent="0.25">
      <c r="A35" s="72" t="s">
        <v>43</v>
      </c>
      <c r="B35" s="73"/>
      <c r="C35" s="74"/>
      <c r="D35" s="75"/>
      <c r="E35" s="75"/>
      <c r="F35" s="76"/>
      <c r="G35" s="76"/>
      <c r="H35" s="76"/>
      <c r="I35" s="83"/>
      <c r="J35" s="84"/>
      <c r="K35" s="79"/>
      <c r="L35" s="80"/>
      <c r="M35" s="81"/>
      <c r="N35" s="82"/>
      <c r="O35" s="73"/>
    </row>
    <row r="36" spans="1:15" ht="24.95" customHeight="1" x14ac:dyDescent="0.25">
      <c r="B36" s="6">
        <v>45</v>
      </c>
      <c r="C36" s="27" t="s">
        <v>38</v>
      </c>
      <c r="D36" s="4" t="s">
        <v>23</v>
      </c>
      <c r="E36" s="4" t="s">
        <v>33</v>
      </c>
      <c r="F36" s="29"/>
      <c r="G36" s="30"/>
      <c r="H36" s="29"/>
      <c r="I36" s="31" t="s">
        <v>34</v>
      </c>
      <c r="J36" s="32"/>
      <c r="K36" s="33" t="s">
        <v>35</v>
      </c>
      <c r="L36" s="10">
        <f t="shared" ref="L36" si="4">IF($D36="1*",J36*1, J36*$D36)</f>
        <v>0</v>
      </c>
      <c r="N36" s="35"/>
      <c r="O36" s="36" t="s">
        <v>17</v>
      </c>
    </row>
    <row r="37" spans="1:15" ht="24.95" customHeight="1" x14ac:dyDescent="0.25">
      <c r="B37" s="6">
        <v>46</v>
      </c>
      <c r="C37" s="27" t="s">
        <v>41</v>
      </c>
      <c r="D37" s="4" t="s">
        <v>23</v>
      </c>
      <c r="E37" s="4" t="s">
        <v>24</v>
      </c>
      <c r="F37" s="29"/>
      <c r="G37" s="30"/>
      <c r="H37" s="29"/>
      <c r="I37" s="31" t="s">
        <v>25</v>
      </c>
      <c r="J37" s="32"/>
      <c r="K37" s="33" t="s">
        <v>26</v>
      </c>
      <c r="L37" s="10">
        <f>IF($D37="1*",J37*1, J37*$D37)</f>
        <v>0</v>
      </c>
      <c r="N37" s="35"/>
      <c r="O37" s="36" t="s">
        <v>17</v>
      </c>
    </row>
    <row r="38" spans="1:15" ht="20.100000000000001" customHeight="1" x14ac:dyDescent="0.25">
      <c r="A38" s="39"/>
      <c r="B38" s="40" t="s">
        <v>72</v>
      </c>
      <c r="C38" s="41"/>
      <c r="D38" s="42"/>
      <c r="E38" s="42"/>
      <c r="F38" s="50"/>
      <c r="G38" s="50"/>
      <c r="H38" s="50"/>
      <c r="I38" s="51"/>
      <c r="J38" s="47"/>
      <c r="K38" s="43"/>
      <c r="L38" s="44">
        <f>SUM(L36:L37)</f>
        <v>0</v>
      </c>
      <c r="M38" s="45"/>
      <c r="N38" s="46"/>
      <c r="O38" s="40"/>
    </row>
    <row r="39" spans="1:15" ht="12" customHeight="1" x14ac:dyDescent="0.25">
      <c r="F39" s="2"/>
      <c r="H39" s="2"/>
      <c r="I39" s="31"/>
      <c r="J39" s="37"/>
    </row>
    <row r="40" spans="1:15" ht="24.95" customHeight="1" x14ac:dyDescent="0.25">
      <c r="A40" s="72" t="s">
        <v>56</v>
      </c>
      <c r="B40" s="73"/>
      <c r="C40" s="74"/>
      <c r="D40" s="75"/>
      <c r="E40" s="75"/>
      <c r="F40" s="76"/>
      <c r="G40" s="76"/>
      <c r="H40" s="76"/>
      <c r="I40" s="83"/>
      <c r="J40" s="84"/>
      <c r="K40" s="79"/>
      <c r="L40" s="80"/>
      <c r="M40" s="81"/>
      <c r="N40" s="82"/>
      <c r="O40" s="73"/>
    </row>
    <row r="41" spans="1:15" ht="24.95" customHeight="1" x14ac:dyDescent="0.25">
      <c r="B41" s="6">
        <v>55</v>
      </c>
      <c r="C41" s="27" t="s">
        <v>44</v>
      </c>
      <c r="D41" s="4" t="s">
        <v>23</v>
      </c>
      <c r="E41" s="4" t="s">
        <v>45</v>
      </c>
      <c r="F41" s="29"/>
      <c r="G41" s="30"/>
      <c r="H41" s="29"/>
      <c r="I41" s="31" t="s">
        <v>46</v>
      </c>
      <c r="J41" s="32"/>
      <c r="K41" s="33" t="s">
        <v>47</v>
      </c>
      <c r="L41" s="10">
        <f t="shared" ref="L41:L43" si="5">IF($D41="1*",J41*1, J41*$D41)</f>
        <v>0</v>
      </c>
      <c r="N41" s="35"/>
      <c r="O41" s="36" t="s">
        <v>17</v>
      </c>
    </row>
    <row r="42" spans="1:15" ht="24.95" customHeight="1" x14ac:dyDescent="0.25">
      <c r="B42" s="6">
        <v>56</v>
      </c>
      <c r="C42" s="27" t="s">
        <v>48</v>
      </c>
      <c r="D42" s="4" t="s">
        <v>23</v>
      </c>
      <c r="E42" s="4" t="s">
        <v>49</v>
      </c>
      <c r="F42" s="29"/>
      <c r="G42" s="30"/>
      <c r="H42" s="29"/>
      <c r="I42" s="31" t="s">
        <v>50</v>
      </c>
      <c r="J42" s="32"/>
      <c r="K42" s="33" t="s">
        <v>51</v>
      </c>
      <c r="L42" s="10">
        <f t="shared" si="5"/>
        <v>0</v>
      </c>
      <c r="N42" s="35"/>
      <c r="O42" s="36" t="s">
        <v>17</v>
      </c>
    </row>
    <row r="43" spans="1:15" ht="24.95" customHeight="1" x14ac:dyDescent="0.25">
      <c r="B43" s="6">
        <v>57</v>
      </c>
      <c r="C43" s="27" t="s">
        <v>52</v>
      </c>
      <c r="D43" s="4" t="s">
        <v>23</v>
      </c>
      <c r="E43" s="4" t="s">
        <v>53</v>
      </c>
      <c r="F43" s="29"/>
      <c r="G43" s="30"/>
      <c r="H43" s="29"/>
      <c r="I43" s="31" t="s">
        <v>54</v>
      </c>
      <c r="J43" s="32"/>
      <c r="K43" s="33" t="s">
        <v>55</v>
      </c>
      <c r="L43" s="10">
        <f t="shared" si="5"/>
        <v>0</v>
      </c>
      <c r="N43" s="35"/>
      <c r="O43" s="36" t="s">
        <v>17</v>
      </c>
    </row>
    <row r="44" spans="1:15" ht="12" customHeight="1" x14ac:dyDescent="0.25">
      <c r="F44" s="30"/>
      <c r="G44" s="30"/>
      <c r="H44" s="30"/>
      <c r="I44" s="31"/>
      <c r="J44" s="37"/>
      <c r="K44" s="48"/>
    </row>
    <row r="45" spans="1:15" ht="24.95" customHeight="1" x14ac:dyDescent="0.25">
      <c r="A45" s="72" t="s">
        <v>57</v>
      </c>
      <c r="B45" s="73"/>
      <c r="C45" s="74"/>
      <c r="D45" s="75"/>
      <c r="E45" s="75"/>
      <c r="F45" s="76"/>
      <c r="G45" s="76"/>
      <c r="H45" s="76"/>
      <c r="I45" s="83"/>
      <c r="J45" s="84"/>
      <c r="K45" s="79"/>
      <c r="L45" s="80"/>
      <c r="M45" s="81"/>
      <c r="N45" s="82"/>
      <c r="O45" s="73"/>
    </row>
    <row r="46" spans="1:15" ht="24.95" customHeight="1" x14ac:dyDescent="0.25">
      <c r="B46" s="6">
        <v>85</v>
      </c>
      <c r="C46" s="27" t="s">
        <v>58</v>
      </c>
      <c r="D46" s="4" t="s">
        <v>23</v>
      </c>
      <c r="E46" s="66" t="s">
        <v>59</v>
      </c>
      <c r="F46" s="29"/>
      <c r="G46" s="30"/>
      <c r="H46" s="29"/>
      <c r="I46" s="31" t="s">
        <v>60</v>
      </c>
      <c r="J46" s="32"/>
      <c r="K46" s="67" t="s">
        <v>61</v>
      </c>
      <c r="L46" s="10">
        <f t="shared" ref="L46" si="6">IF($D46="1*",J46*1, J46*$D46)</f>
        <v>0</v>
      </c>
      <c r="N46" s="35"/>
      <c r="O46" s="36" t="s">
        <v>15</v>
      </c>
    </row>
    <row r="47" spans="1:15" ht="12" customHeight="1" x14ac:dyDescent="0.25">
      <c r="F47" s="30"/>
      <c r="G47" s="30"/>
      <c r="H47" s="30"/>
      <c r="I47" s="31"/>
      <c r="J47" s="37"/>
      <c r="K47" s="33"/>
    </row>
    <row r="48" spans="1:15" ht="20.100000000000001" customHeight="1" x14ac:dyDescent="0.25">
      <c r="L48" s="65"/>
      <c r="M48" s="49"/>
    </row>
    <row r="49" spans="2:14" ht="20.100000000000001" customHeight="1" x14ac:dyDescent="0.2">
      <c r="B49" s="68" t="s">
        <v>62</v>
      </c>
      <c r="L49" s="65"/>
      <c r="M49" s="49"/>
    </row>
    <row r="50" spans="2:14" ht="14.25" customHeight="1" x14ac:dyDescent="0.25">
      <c r="B50" s="6" t="s">
        <v>63</v>
      </c>
    </row>
    <row r="51" spans="2:14" ht="14.25" customHeight="1" x14ac:dyDescent="0.25">
      <c r="B51" s="26" t="s">
        <v>64</v>
      </c>
    </row>
    <row r="52" spans="2:14" ht="14.25" customHeight="1" x14ac:dyDescent="0.25">
      <c r="B52" s="26" t="s">
        <v>65</v>
      </c>
      <c r="J52" s="6"/>
      <c r="K52" s="6"/>
      <c r="L52" s="6"/>
      <c r="M52" s="6"/>
      <c r="N52" s="6"/>
    </row>
    <row r="53" spans="2:14" ht="12.75" x14ac:dyDescent="0.25">
      <c r="B53" s="69" t="s">
        <v>66</v>
      </c>
      <c r="C53" s="70"/>
      <c r="D53" s="69"/>
      <c r="E53" s="69"/>
      <c r="F53" s="69"/>
      <c r="G53" s="69"/>
      <c r="H53" s="69"/>
      <c r="J53" s="6"/>
      <c r="K53" s="6"/>
      <c r="L53" s="6"/>
      <c r="M53" s="6"/>
      <c r="N53" s="6"/>
    </row>
    <row r="54" spans="2:14" ht="12.75" x14ac:dyDescent="0.25">
      <c r="J54" s="6"/>
      <c r="K54" s="6"/>
      <c r="L54" s="6"/>
      <c r="M54" s="6"/>
      <c r="N54" s="6"/>
    </row>
  </sheetData>
  <sheetProtection algorithmName="SHA-512" hashValue="FtoewlGOHODg+IAj+n3IwJRYOuhIZT1xDcSB/897sfcj4Z+MgorzdzGepHV0MhoCd65QFodUyAhOOYckSfJG5Q==" saltValue="tgQxt/NvBodQpIY0tbFLow==" spinCount="100000" sheet="1" objects="1" scenarios="1" formatCells="0" formatColumns="0" formatRows="0"/>
  <mergeCells count="2">
    <mergeCell ref="H3:O6"/>
    <mergeCell ref="I1:O1"/>
  </mergeCells>
  <conditionalFormatting sqref="A51:XFD1048576 A2:XFD2 A3:H3 A4:G6 P3:XFD6 A11:C11 E11:XFD11 A14:C14 E14:XFD14 A18:XFD19 A17:C17 E17:XFD17 A20:C21 E20:XFD21 A27:XFD27 A25:C26 E25:XFD26 A30:XFD30 A28:C29 E28:XFD29 A31:C32 E31:XFD32 A41:C43 E41:XFD43 A46:C46 E46:XFD46 A33:XFD35 A47:XFD49 A1:I1 P1:XFD1 A7:XFD10 A15:XFD16 A22:XFD24 A39:XFD40 A44:XFD45 A12:XFD13">
    <cfRule type="expression" dxfId="12" priority="54">
      <formula>CELL("protect",A1)=0</formula>
    </cfRule>
  </conditionalFormatting>
  <conditionalFormatting sqref="A50:XFD50">
    <cfRule type="expression" dxfId="11" priority="53">
      <formula>CELL("protect",#REF!)=0</formula>
    </cfRule>
  </conditionalFormatting>
  <conditionalFormatting sqref="D11">
    <cfRule type="expression" dxfId="10" priority="51">
      <formula>CELL("protect",D11)=0</formula>
    </cfRule>
  </conditionalFormatting>
  <conditionalFormatting sqref="D31:D32">
    <cfRule type="expression" dxfId="9" priority="33">
      <formula>CELL("protect",D31)=0</formula>
    </cfRule>
  </conditionalFormatting>
  <conditionalFormatting sqref="D14">
    <cfRule type="expression" dxfId="8" priority="42">
      <formula>CELL("protect",D14)=0</formula>
    </cfRule>
  </conditionalFormatting>
  <conditionalFormatting sqref="D17">
    <cfRule type="expression" dxfId="7" priority="40">
      <formula>CELL("protect",D17)=0</formula>
    </cfRule>
  </conditionalFormatting>
  <conditionalFormatting sqref="D20:D21">
    <cfRule type="expression" dxfId="6" priority="39">
      <formula>CELL("protect",D20)=0</formula>
    </cfRule>
  </conditionalFormatting>
  <conditionalFormatting sqref="D25:D26">
    <cfRule type="expression" dxfId="5" priority="35">
      <formula>CELL("protect",D25)=0</formula>
    </cfRule>
  </conditionalFormatting>
  <conditionalFormatting sqref="D28:D29">
    <cfRule type="expression" dxfId="4" priority="34">
      <formula>CELL("protect",D28)=0</formula>
    </cfRule>
  </conditionalFormatting>
  <conditionalFormatting sqref="D41:D43">
    <cfRule type="expression" dxfId="3" priority="30">
      <formula>CELL("protect",D41)=0</formula>
    </cfRule>
  </conditionalFormatting>
  <conditionalFormatting sqref="D46">
    <cfRule type="expression" dxfId="2" priority="17">
      <formula>CELL("protect",D46)=0</formula>
    </cfRule>
  </conditionalFormatting>
  <conditionalFormatting sqref="A38:XFD38 A36:C37 E36:XFD37">
    <cfRule type="expression" dxfId="1" priority="10">
      <formula>CELL("protect",A36)=0</formula>
    </cfRule>
  </conditionalFormatting>
  <conditionalFormatting sqref="D36:D37">
    <cfRule type="expression" dxfId="0" priority="9">
      <formula>CELL("protect",D36)=0</formula>
    </cfRule>
  </conditionalFormatting>
  <pageMargins left="0.45" right="0.45" top="0.3" bottom="0.45" header="0.3" footer="0.3"/>
  <pageSetup scale="75" firstPageNumber="2" fitToHeight="0" orientation="landscape" useFirstPageNumber="1" r:id="rId1"/>
  <headerFooter>
    <oddFooter>&amp;L&amp;"Arial,Regular"&amp;9
IFB D25-172 - LANAI&amp;C&amp;"Arial,Regular"&amp;9LANAI 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Lanai.</vt:lpstr>
      <vt:lpstr>Lanai.!Print_Area</vt:lpstr>
      <vt:lpstr>Lanai.!Print_Titles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cp:lastPrinted>2025-06-17T22:51:57Z</cp:lastPrinted>
  <dcterms:created xsi:type="dcterms:W3CDTF">2025-03-13T01:41:54Z</dcterms:created>
  <dcterms:modified xsi:type="dcterms:W3CDTF">2025-06-17T22:52:11Z</dcterms:modified>
</cp:coreProperties>
</file>